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240" windowHeight="10410" activeTab="0"/>
  </bookViews>
  <sheets>
    <sheet name="All participants" sheetId="1" r:id="rId1"/>
    <sheet name="Sheet1" sheetId="2" r:id="rId2"/>
  </sheets>
  <externalReferences>
    <externalReference r:id="rId5"/>
  </externalReferences>
  <definedNames>
    <definedName name="_xlnm.Print_Area" localSheetId="0">'All participants'!$A$1:$R$37</definedName>
    <definedName name="_xlnm.Print_Titles" localSheetId="0">'All participants'!$3:$3</definedName>
  </definedNames>
  <calcPr fullCalcOnLoad="1" refMode="R1C1"/>
</workbook>
</file>

<file path=xl/sharedStrings.xml><?xml version="1.0" encoding="utf-8"?>
<sst xmlns="http://schemas.openxmlformats.org/spreadsheetml/2006/main" count="385" uniqueCount="250">
  <si>
    <t>FIRST</t>
  </si>
  <si>
    <t>SURNAME</t>
  </si>
  <si>
    <t>Acc No</t>
  </si>
  <si>
    <t>Status</t>
  </si>
  <si>
    <t>ADDRESS</t>
  </si>
  <si>
    <t>TOWN</t>
  </si>
  <si>
    <t>STATE</t>
  </si>
  <si>
    <t>PC</t>
  </si>
  <si>
    <t>C</t>
  </si>
  <si>
    <t>PHONE</t>
  </si>
  <si>
    <t>FAX</t>
  </si>
  <si>
    <t>MOBILE</t>
  </si>
  <si>
    <t>EMAIL</t>
  </si>
  <si>
    <t>QLD</t>
  </si>
  <si>
    <t>NSW</t>
  </si>
  <si>
    <t>VIC</t>
  </si>
  <si>
    <t>WA</t>
  </si>
  <si>
    <t>Auditor</t>
  </si>
  <si>
    <t>Y</t>
  </si>
  <si>
    <t>N</t>
  </si>
  <si>
    <t>David</t>
  </si>
  <si>
    <t>Crean</t>
  </si>
  <si>
    <t>A2000029</t>
  </si>
  <si>
    <t>T2000063</t>
  </si>
  <si>
    <t>Auditor/Trainer</t>
  </si>
  <si>
    <t>david.crean@tafensw.edu.au</t>
  </si>
  <si>
    <t>Pat</t>
  </si>
  <si>
    <t>Mayoh</t>
  </si>
  <si>
    <t>A2000017</t>
  </si>
  <si>
    <t>T2000018</t>
  </si>
  <si>
    <t>GUNNEDAH</t>
  </si>
  <si>
    <t>Paul</t>
  </si>
  <si>
    <t>McMahon</t>
  </si>
  <si>
    <t>A2000026</t>
  </si>
  <si>
    <t>T2000017</t>
  </si>
  <si>
    <t>ATTUNGA</t>
  </si>
  <si>
    <t>sulcoras@optusnet.com.au</t>
  </si>
  <si>
    <t>Les</t>
  </si>
  <si>
    <t>Mison</t>
  </si>
  <si>
    <t>A2000024</t>
  </si>
  <si>
    <t>42 Robertson St</t>
  </si>
  <si>
    <t>KURRAJONG</t>
  </si>
  <si>
    <t xml:space="preserve">NSW </t>
  </si>
  <si>
    <t>Michael</t>
  </si>
  <si>
    <t>Dibbs</t>
  </si>
  <si>
    <t>A2000015</t>
  </si>
  <si>
    <t>Rob</t>
  </si>
  <si>
    <t>Kelly</t>
  </si>
  <si>
    <t>A2000022</t>
  </si>
  <si>
    <t>T2000061</t>
  </si>
  <si>
    <t>Casino Road</t>
  </si>
  <si>
    <t>CORAKI</t>
  </si>
  <si>
    <t>George</t>
  </si>
  <si>
    <t>Melano</t>
  </si>
  <si>
    <t>A4000042</t>
  </si>
  <si>
    <t>PO Box 29</t>
  </si>
  <si>
    <t>FOREST HILL</t>
  </si>
  <si>
    <t xml:space="preserve">QLD </t>
  </si>
  <si>
    <t>Geoffrey</t>
  </si>
  <si>
    <t>Paton</t>
  </si>
  <si>
    <t>A4000043</t>
  </si>
  <si>
    <t>T4000021</t>
  </si>
  <si>
    <t>TOOWOOMBA</t>
  </si>
  <si>
    <t>countrycotrain.audit@bigpond.com</t>
  </si>
  <si>
    <t>Graham</t>
  </si>
  <si>
    <t>Corless</t>
  </si>
  <si>
    <t>A3000014</t>
  </si>
  <si>
    <t>T3000015</t>
  </si>
  <si>
    <t>87 Shell Road</t>
  </si>
  <si>
    <t>OCEAN GROVE</t>
  </si>
  <si>
    <t>Mark</t>
  </si>
  <si>
    <t>Munro</t>
  </si>
  <si>
    <t>A3000011</t>
  </si>
  <si>
    <t>PO Box 658</t>
  </si>
  <si>
    <t>ORBOST</t>
  </si>
  <si>
    <t>markgmunro@hotmail.com</t>
  </si>
  <si>
    <t>Colin</t>
  </si>
  <si>
    <t>Tonkin</t>
  </si>
  <si>
    <t>A6000008</t>
  </si>
  <si>
    <t>PO Box 279</t>
  </si>
  <si>
    <t>COLLIE</t>
  </si>
  <si>
    <t>Donald</t>
  </si>
  <si>
    <t>Hay</t>
  </si>
  <si>
    <t>02 6742 1637</t>
  </si>
  <si>
    <t>02 6769 5777</t>
  </si>
  <si>
    <t>02 4573 1766</t>
  </si>
  <si>
    <t>02 6683 2353</t>
  </si>
  <si>
    <t>07 5465 4057</t>
  </si>
  <si>
    <t>07 4639 4919</t>
  </si>
  <si>
    <t>03 5255 2270</t>
  </si>
  <si>
    <t>03 5154 2406</t>
  </si>
  <si>
    <t>08 9734 1810</t>
  </si>
  <si>
    <t>08 9734 4748</t>
  </si>
  <si>
    <t>03 5256 2030</t>
  </si>
  <si>
    <t>0417 953 205 / 0418 930 476</t>
  </si>
  <si>
    <t>0417 542 405</t>
  </si>
  <si>
    <t>0417 101 931</t>
  </si>
  <si>
    <t>0417 956 332</t>
  </si>
  <si>
    <t>07 4639 4920</t>
  </si>
  <si>
    <t>0428 667 939</t>
  </si>
  <si>
    <t>07 5465 4756</t>
  </si>
  <si>
    <t>0428 183 934</t>
  </si>
  <si>
    <t>02 6683 2853</t>
  </si>
  <si>
    <t>02 6365 6013</t>
  </si>
  <si>
    <t>0421 821 990</t>
  </si>
  <si>
    <t>0428 780 461</t>
  </si>
  <si>
    <t>0419 422 340</t>
  </si>
  <si>
    <t>0419 494 578</t>
  </si>
  <si>
    <t>0429 994 659</t>
  </si>
  <si>
    <t>02 6769 5850</t>
  </si>
  <si>
    <t>02 6742 1180</t>
  </si>
  <si>
    <t>glenholme@westnet.com.au</t>
  </si>
  <si>
    <t>Dennis</t>
  </si>
  <si>
    <t>Critchley</t>
  </si>
  <si>
    <t>admin@safefoodaustralia.com.au</t>
  </si>
  <si>
    <t>lmison@bigpond.com</t>
  </si>
  <si>
    <t>76 Russell Street</t>
  </si>
  <si>
    <t>Safe Food Australia 126 Booker Bay Rd</t>
  </si>
  <si>
    <t>02 6365 6185 or 02 6365 6187</t>
  </si>
  <si>
    <t>0419 662 401</t>
  </si>
  <si>
    <t>derek.mayall@ausmeat.com.au</t>
  </si>
  <si>
    <t>0428 194 078</t>
  </si>
  <si>
    <t>gary.schloss@ausmeat.com.au</t>
  </si>
  <si>
    <t>0421 032 691</t>
  </si>
  <si>
    <t>duane.leadbetter@ausmeat.com.au</t>
  </si>
  <si>
    <t>0427 610 463</t>
  </si>
  <si>
    <t>wayne.williamson@ausmeat.com.au</t>
  </si>
  <si>
    <t>0428 677 446</t>
  </si>
  <si>
    <t>stephen.lynch@ausmeat.com.au</t>
  </si>
  <si>
    <t>0421 032 668</t>
  </si>
  <si>
    <t>rob.brown@ausmeat.com.au</t>
  </si>
  <si>
    <t>Williams</t>
  </si>
  <si>
    <t>Derek</t>
  </si>
  <si>
    <t>Mayall</t>
  </si>
  <si>
    <t xml:space="preserve">Gary </t>
  </si>
  <si>
    <t>Schloss</t>
  </si>
  <si>
    <t>Duane</t>
  </si>
  <si>
    <t>Leadbetter</t>
  </si>
  <si>
    <t>Wayne</t>
  </si>
  <si>
    <t>Williamson</t>
  </si>
  <si>
    <t xml:space="preserve">Steve </t>
  </si>
  <si>
    <t>Lynch</t>
  </si>
  <si>
    <t>Brown</t>
  </si>
  <si>
    <t>N/A</t>
  </si>
  <si>
    <t>Brisbane QLD</t>
  </si>
  <si>
    <t>Beaudesert QLD</t>
  </si>
  <si>
    <t>Gosford NSW</t>
  </si>
  <si>
    <t>Tamworth NSW</t>
  </si>
  <si>
    <t>Traralgon VIC</t>
  </si>
  <si>
    <t>Adelaide SA</t>
  </si>
  <si>
    <t>BOOKER BAY</t>
  </si>
  <si>
    <t xml:space="preserve">Tim </t>
  </si>
  <si>
    <t>Schofield</t>
  </si>
  <si>
    <t xml:space="preserve">Jim </t>
  </si>
  <si>
    <t>Henry</t>
  </si>
  <si>
    <t>Safe Food Australia</t>
  </si>
  <si>
    <t>Sulcor Advisory Services PO Box 60</t>
  </si>
  <si>
    <t>PO Box 53</t>
  </si>
  <si>
    <t>WELLINGTON</t>
  </si>
  <si>
    <t xml:space="preserve">Ian </t>
  </si>
  <si>
    <t>O'Loan</t>
  </si>
  <si>
    <t>Box 62</t>
  </si>
  <si>
    <t>MALLALA</t>
  </si>
  <si>
    <t>SA</t>
  </si>
  <si>
    <t>08 8527 2512</t>
  </si>
  <si>
    <t xml:space="preserve">0417 819 606 </t>
  </si>
  <si>
    <t>These auditors have attended an information sessionpresented by Animal Health Australia and are recognised as quailty auditors for other industry QA programs.</t>
  </si>
  <si>
    <t>oaksford@westnet.com.au</t>
  </si>
  <si>
    <t>AUS-MEAT Auditors</t>
  </si>
  <si>
    <t>Earl</t>
  </si>
  <si>
    <t xml:space="preserve">Wayne </t>
  </si>
  <si>
    <t>0429 054 489</t>
  </si>
  <si>
    <t>Leon</t>
  </si>
  <si>
    <t>Loft</t>
  </si>
  <si>
    <t>PO Box 379</t>
  </si>
  <si>
    <t>WODONGA</t>
  </si>
  <si>
    <t>02 6024 4919</t>
  </si>
  <si>
    <t>0427 107 909</t>
  </si>
  <si>
    <t>leon_loft@bigpond.com</t>
  </si>
  <si>
    <t>rkelly@bordernet.com.au</t>
  </si>
  <si>
    <t xml:space="preserve">himoloan@bigpond.com </t>
  </si>
  <si>
    <t>Mooy</t>
  </si>
  <si>
    <t>PO Box 313</t>
  </si>
  <si>
    <t>FORBES</t>
  </si>
  <si>
    <t>02 6851 1987</t>
  </si>
  <si>
    <t>Annie</t>
  </si>
  <si>
    <t>Safe Food Australia (head office) 126 Booker Bay Rd</t>
  </si>
  <si>
    <t>timfs@bigpond.net.au</t>
  </si>
  <si>
    <t>Sth Tablelands, Sth Coast, NSW</t>
  </si>
  <si>
    <t>Ellerton</t>
  </si>
  <si>
    <t>Western Victoria, SA</t>
  </si>
  <si>
    <t>ALLANSFORD</t>
  </si>
  <si>
    <t>03 5565 1266</t>
  </si>
  <si>
    <t>0428 651 661</t>
  </si>
  <si>
    <t>keithellerton@hotmail.com</t>
  </si>
  <si>
    <t>0408 204 292</t>
  </si>
  <si>
    <t>0433 153 253</t>
  </si>
  <si>
    <t>02  4232 1319</t>
  </si>
  <si>
    <t xml:space="preserve">02 4388 2079    </t>
  </si>
  <si>
    <t>02 4342 7676</t>
  </si>
  <si>
    <t>0427 511 987</t>
  </si>
  <si>
    <t>wayne.earl@ausmeat.com.au</t>
  </si>
  <si>
    <t>Jordan Drive</t>
  </si>
  <si>
    <t>NSW, QLD, VIC</t>
  </si>
  <si>
    <t>AUS-MEAT PO Box 3403</t>
  </si>
  <si>
    <t>TINGALPA</t>
  </si>
  <si>
    <t>Smithton TAS</t>
  </si>
  <si>
    <t>donald.hay@ausmeat.com.au</t>
  </si>
  <si>
    <t>ORANGE</t>
  </si>
  <si>
    <t>Boree Park, 130 Boree Lane</t>
  </si>
  <si>
    <t>jimhenry@live.com.au</t>
  </si>
  <si>
    <t>annie.mooy@bigpond.com</t>
  </si>
  <si>
    <t>pat.mayoh@bigpond.com</t>
  </si>
  <si>
    <t>Gillian</t>
  </si>
  <si>
    <t>Thompson-Rogers</t>
  </si>
  <si>
    <t>signatureauditing@dodo.com.au</t>
  </si>
  <si>
    <t>Victoria, all districts</t>
  </si>
  <si>
    <t>Bruce</t>
  </si>
  <si>
    <t>Gormley</t>
  </si>
  <si>
    <t>0418 716 180</t>
  </si>
  <si>
    <t>Producers should confirm that auditors are appropriately qualified and have insurance cover.</t>
  </si>
  <si>
    <t xml:space="preserve">Keith </t>
  </si>
  <si>
    <t>0427 656 185</t>
  </si>
  <si>
    <t xml:space="preserve">5 Cameron Crt </t>
  </si>
  <si>
    <t>KURUNJANG</t>
  </si>
  <si>
    <t>bruce.gormley@ausmeat.com.au</t>
  </si>
  <si>
    <t>colin.tonkin@bigpond.com</t>
  </si>
  <si>
    <t>Quality Assurance Pty Ltd, 150 Stock Road</t>
  </si>
  <si>
    <t>AVAILABLE</t>
  </si>
  <si>
    <t>VIC, SA, TAS</t>
  </si>
  <si>
    <t>QLD, NSW, WA</t>
  </si>
  <si>
    <t>NSW, SA, VIC, TAS</t>
  </si>
  <si>
    <t>VIC, Southern NSW</t>
  </si>
  <si>
    <t>0400 775 050</t>
  </si>
  <si>
    <t xml:space="preserve">VIC, NSW </t>
  </si>
  <si>
    <t>02 4341 1313</t>
  </si>
  <si>
    <t>02 6840 2190</t>
  </si>
  <si>
    <t>02 6840 2122</t>
  </si>
  <si>
    <t>0433 283 487</t>
  </si>
  <si>
    <t>Ewin</t>
  </si>
  <si>
    <t>Lewis</t>
  </si>
  <si>
    <t>0434 445 166</t>
  </si>
  <si>
    <t>ewin.lewis@bigpond.com</t>
  </si>
  <si>
    <t>dibbslivestock@activ8.net.au</t>
  </si>
  <si>
    <t>ONE TREE HILL</t>
  </si>
  <si>
    <t>NSW and Sth Coast, VIC, QLD</t>
  </si>
  <si>
    <t>Care of Allansford Post Office</t>
  </si>
  <si>
    <t>Victoria, SA</t>
  </si>
  <si>
    <t>All Safe Auditing Pty Ltd.</t>
  </si>
  <si>
    <t>MAP AUDITORS updated Jan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</si>
</sst>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"/>
      <name val="Agency FB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u val="single"/>
      <sz val="13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53" applyFont="1" applyAlignment="1" applyProtection="1">
      <alignment horizontal="left" wrapText="1"/>
      <protection/>
    </xf>
    <xf numFmtId="0" fontId="14" fillId="0" borderId="0" xfId="57" applyFont="1" applyAlignment="1">
      <alignment horizontal="left" vertical="center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57" applyFont="1" applyAlignment="1">
      <alignment horizontal="left" vertical="center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6" fillId="0" borderId="0" xfId="57" applyFont="1" applyFill="1" applyBorder="1" applyAlignment="1">
      <alignment horizontal="left" vertical="center" wrapText="1"/>
      <protection/>
    </xf>
    <xf numFmtId="0" fontId="20" fillId="0" borderId="0" xfId="53" applyFont="1" applyBorder="1" applyAlignment="1" applyProtection="1">
      <alignment horizontal="left" vertical="center"/>
      <protection/>
    </xf>
    <xf numFmtId="0" fontId="14" fillId="0" borderId="0" xfId="57" applyFont="1" applyFill="1" applyBorder="1" applyAlignment="1">
      <alignment vertical="center" wrapText="1"/>
      <protection/>
    </xf>
    <xf numFmtId="0" fontId="14" fillId="0" borderId="0" xfId="57" applyFont="1" applyFill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horizontal="left" vertical="center"/>
      <protection/>
    </xf>
    <xf numFmtId="0" fontId="2" fillId="0" borderId="10" xfId="53" applyFont="1" applyBorder="1" applyAlignment="1" applyProtection="1">
      <alignment horizontal="left" vertical="center"/>
      <protection/>
    </xf>
    <xf numFmtId="0" fontId="24" fillId="0" borderId="10" xfId="0" applyFont="1" applyBorder="1" applyAlignment="1">
      <alignment horizontal="left" vertical="center"/>
    </xf>
    <xf numFmtId="0" fontId="25" fillId="0" borderId="10" xfId="57" applyFont="1" applyFill="1" applyBorder="1" applyAlignment="1">
      <alignment vertical="center" wrapText="1"/>
      <protection/>
    </xf>
    <xf numFmtId="0" fontId="26" fillId="0" borderId="10" xfId="57" applyFont="1" applyFill="1" applyBorder="1" applyAlignment="1">
      <alignment horizontal="left" vertical="center" wrapText="1"/>
      <protection/>
    </xf>
    <xf numFmtId="0" fontId="25" fillId="0" borderId="10" xfId="57" applyFont="1" applyFill="1" applyBorder="1" applyAlignment="1">
      <alignment horizontal="left" vertical="center" wrapText="1"/>
      <protection/>
    </xf>
    <xf numFmtId="0" fontId="27" fillId="0" borderId="10" xfId="53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CFC Auditor_Train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%20Auditors%20List%20Updated%20Jul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participants"/>
      <sheetName val="Sheet1"/>
    </sheetNames>
    <sheetDataSet>
      <sheetData sheetId="0">
        <row r="36">
          <cell r="A36" t="str">
            <v>Nth Coast, Western NSW, VIC</v>
          </cell>
          <cell r="B36" t="str">
            <v>John </v>
          </cell>
          <cell r="C36" t="str">
            <v>Russell</v>
          </cell>
          <cell r="G36" t="str">
            <v>Safe Food Australia (head office) 126 Booker Bay Rd</v>
          </cell>
          <cell r="H36" t="str">
            <v>BOOKER BAY</v>
          </cell>
          <cell r="I36" t="str">
            <v>NSW</v>
          </cell>
          <cell r="J36">
            <v>2257</v>
          </cell>
          <cell r="L36" t="str">
            <v>02 6662 8885</v>
          </cell>
          <cell r="N36" t="str">
            <v>02 4342 7676</v>
          </cell>
          <cell r="P36" t="str">
            <v>0427 212 905</v>
          </cell>
          <cell r="R36" t="str">
            <v>russelljj@webshield.net.au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aksford@westnet.com.au" TargetMode="External" /><Relationship Id="rId2" Type="http://schemas.openxmlformats.org/officeDocument/2006/relationships/hyperlink" Target="mailto:pat.mayoh@bigpond.com" TargetMode="External" /><Relationship Id="rId3" Type="http://schemas.openxmlformats.org/officeDocument/2006/relationships/hyperlink" Target="mailto:countrycotrain.audit@bigpond.com" TargetMode="External" /><Relationship Id="rId4" Type="http://schemas.openxmlformats.org/officeDocument/2006/relationships/hyperlink" Target="mailto:colin.tonkin@bigpond.com" TargetMode="External" /><Relationship Id="rId5" Type="http://schemas.openxmlformats.org/officeDocument/2006/relationships/hyperlink" Target="mailto:markgmunro@hotmail.com" TargetMode="External" /><Relationship Id="rId6" Type="http://schemas.openxmlformats.org/officeDocument/2006/relationships/hyperlink" Target="mailto:sulcoras@optusnet.com.au" TargetMode="External" /><Relationship Id="rId7" Type="http://schemas.openxmlformats.org/officeDocument/2006/relationships/hyperlink" Target="mailto:lmison@bigpond.com" TargetMode="External" /><Relationship Id="rId8" Type="http://schemas.openxmlformats.org/officeDocument/2006/relationships/hyperlink" Target="mailto:rkelly@bordernet.com.au" TargetMode="External" /><Relationship Id="rId9" Type="http://schemas.openxmlformats.org/officeDocument/2006/relationships/hyperlink" Target="mailto:himoloan@bigpond.com" TargetMode="External" /><Relationship Id="rId10" Type="http://schemas.openxmlformats.org/officeDocument/2006/relationships/hyperlink" Target="mailto:annie.mooy@bigpond.com" TargetMode="External" /><Relationship Id="rId11" Type="http://schemas.openxmlformats.org/officeDocument/2006/relationships/hyperlink" Target="mailto:jimhenry@live.com.au" TargetMode="External" /><Relationship Id="rId12" Type="http://schemas.openxmlformats.org/officeDocument/2006/relationships/hyperlink" Target="mailto:timfs@bigpond.net.au" TargetMode="External" /><Relationship Id="rId13" Type="http://schemas.openxmlformats.org/officeDocument/2006/relationships/hyperlink" Target="mailto:keithellerton@hotmail.com" TargetMode="External" /><Relationship Id="rId14" Type="http://schemas.openxmlformats.org/officeDocument/2006/relationships/hyperlink" Target="mailto:glenholme@westnet.com.au" TargetMode="External" /><Relationship Id="rId15" Type="http://schemas.openxmlformats.org/officeDocument/2006/relationships/hyperlink" Target="mailto:admin@safefoodaustralia.com.au" TargetMode="External" /><Relationship Id="rId16" Type="http://schemas.openxmlformats.org/officeDocument/2006/relationships/hyperlink" Target="mailto:wayne.earl@ausmeat.com.au" TargetMode="External" /><Relationship Id="rId17" Type="http://schemas.openxmlformats.org/officeDocument/2006/relationships/hyperlink" Target="mailto:derek.mayall@ausmeat.com.au" TargetMode="External" /><Relationship Id="rId18" Type="http://schemas.openxmlformats.org/officeDocument/2006/relationships/hyperlink" Target="mailto:gary.schloss@ausmeat.com.au" TargetMode="External" /><Relationship Id="rId19" Type="http://schemas.openxmlformats.org/officeDocument/2006/relationships/hyperlink" Target="mailto:duane.leadbetter@ausmeat.com.au" TargetMode="External" /><Relationship Id="rId20" Type="http://schemas.openxmlformats.org/officeDocument/2006/relationships/hyperlink" Target="mailto:wayne.williamson@ausmeat.com.au" TargetMode="External" /><Relationship Id="rId21" Type="http://schemas.openxmlformats.org/officeDocument/2006/relationships/hyperlink" Target="mailto:stephen.lynch@ausmeat.com.au" TargetMode="External" /><Relationship Id="rId22" Type="http://schemas.openxmlformats.org/officeDocument/2006/relationships/hyperlink" Target="mailto:rob.brown@ausmeat.com.au" TargetMode="External" /><Relationship Id="rId23" Type="http://schemas.openxmlformats.org/officeDocument/2006/relationships/hyperlink" Target="mailto:donald.hay@ausmeat.com.au" TargetMode="External" /><Relationship Id="rId24" Type="http://schemas.openxmlformats.org/officeDocument/2006/relationships/hyperlink" Target="mailto:dibbslivestock@activ8.net.au" TargetMode="External" /><Relationship Id="rId25" Type="http://schemas.openxmlformats.org/officeDocument/2006/relationships/hyperlink" Target="mailto:david.crean@tafensw.edu.au" TargetMode="External" /><Relationship Id="rId26" Type="http://schemas.openxmlformats.org/officeDocument/2006/relationships/hyperlink" Target="mailto:bruce.gormley@ausmeat.com.au" TargetMode="External" /><Relationship Id="rId27" Type="http://schemas.openxmlformats.org/officeDocument/2006/relationships/hyperlink" Target="mailto:signatureauditing@dodo.com.au" TargetMode="External" /><Relationship Id="rId28" Type="http://schemas.openxmlformats.org/officeDocument/2006/relationships/hyperlink" Target="mailto:ewin.lewis@bigpond.com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515"/>
  <sheetViews>
    <sheetView tabSelected="1" zoomScale="57" zoomScaleNormal="57" zoomScalePageLayoutView="0" workbookViewId="0" topLeftCell="A1">
      <pane xSplit="18" ySplit="3" topLeftCell="S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A1" sqref="A1"/>
    </sheetView>
  </sheetViews>
  <sheetFormatPr defaultColWidth="9.140625" defaultRowHeight="15" customHeight="1"/>
  <cols>
    <col min="1" max="1" width="40.8515625" style="1" customWidth="1"/>
    <col min="2" max="2" width="12.00390625" style="3" customWidth="1"/>
    <col min="3" max="3" width="26.421875" style="3" customWidth="1"/>
    <col min="4" max="4" width="6.8515625" style="4" hidden="1" customWidth="1"/>
    <col min="5" max="5" width="6.8515625" style="5" hidden="1" customWidth="1"/>
    <col min="6" max="6" width="9.8515625" style="6" hidden="1" customWidth="1"/>
    <col min="7" max="7" width="44.00390625" style="7" customWidth="1"/>
    <col min="8" max="8" width="21.00390625" style="7" customWidth="1"/>
    <col min="9" max="9" width="13.00390625" style="8" customWidth="1"/>
    <col min="10" max="10" width="12.140625" style="8" customWidth="1"/>
    <col min="11" max="11" width="2.7109375" style="9" hidden="1" customWidth="1"/>
    <col min="12" max="12" width="34.140625" style="8" customWidth="1"/>
    <col min="13" max="13" width="2.7109375" style="9" hidden="1" customWidth="1"/>
    <col min="14" max="14" width="20.7109375" style="8" customWidth="1"/>
    <col min="15" max="15" width="3.140625" style="9" hidden="1" customWidth="1"/>
    <col min="16" max="16" width="34.7109375" style="7" customWidth="1"/>
    <col min="17" max="17" width="3.57421875" style="9" hidden="1" customWidth="1"/>
    <col min="18" max="18" width="52.421875" style="12" customWidth="1"/>
    <col min="19" max="16384" width="9.140625" style="2" customWidth="1"/>
  </cols>
  <sheetData>
    <row r="1" spans="1:18" s="19" customFormat="1" ht="30" customHeight="1">
      <c r="A1" s="33" t="s">
        <v>249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s="13" customFormat="1" ht="32.25" customHeight="1">
      <c r="A2" s="17"/>
      <c r="B2" s="41"/>
      <c r="C2" s="39"/>
      <c r="D2" s="42"/>
      <c r="E2" s="42"/>
      <c r="F2" s="42"/>
      <c r="G2" s="42"/>
      <c r="H2" s="42"/>
      <c r="I2" s="42"/>
      <c r="J2" s="42"/>
      <c r="K2" s="39"/>
      <c r="L2" s="42"/>
      <c r="M2" s="39"/>
      <c r="N2" s="42"/>
      <c r="O2" s="39"/>
      <c r="P2" s="42"/>
      <c r="Q2" s="39"/>
      <c r="R2" s="43"/>
    </row>
    <row r="3" spans="1:20" s="36" customFormat="1" ht="22.5" customHeight="1">
      <c r="A3" s="33" t="s">
        <v>228</v>
      </c>
      <c r="B3" s="33" t="s">
        <v>0</v>
      </c>
      <c r="C3" s="33" t="s">
        <v>1</v>
      </c>
      <c r="D3" s="33" t="s">
        <v>2</v>
      </c>
      <c r="E3" s="33" t="s">
        <v>2</v>
      </c>
      <c r="F3" s="33" t="s">
        <v>3</v>
      </c>
      <c r="G3" s="34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8</v>
      </c>
      <c r="N3" s="33" t="s">
        <v>10</v>
      </c>
      <c r="O3" s="33" t="s">
        <v>8</v>
      </c>
      <c r="P3" s="33" t="s">
        <v>11</v>
      </c>
      <c r="Q3" s="33" t="s">
        <v>8</v>
      </c>
      <c r="R3" s="35" t="s">
        <v>12</v>
      </c>
      <c r="T3" s="37"/>
    </row>
    <row r="4" spans="1:18" s="13" customFormat="1" ht="32.25" customHeight="1">
      <c r="A4" s="45" t="s">
        <v>42</v>
      </c>
      <c r="B4" s="46" t="s">
        <v>26</v>
      </c>
      <c r="C4" s="47" t="s">
        <v>27</v>
      </c>
      <c r="D4" s="48" t="s">
        <v>28</v>
      </c>
      <c r="E4" s="48" t="s">
        <v>29</v>
      </c>
      <c r="F4" s="48" t="s">
        <v>24</v>
      </c>
      <c r="G4" s="48" t="s">
        <v>227</v>
      </c>
      <c r="H4" s="48" t="s">
        <v>30</v>
      </c>
      <c r="I4" s="48" t="s">
        <v>14</v>
      </c>
      <c r="J4" s="48">
        <v>2380</v>
      </c>
      <c r="K4" s="47" t="s">
        <v>18</v>
      </c>
      <c r="L4" s="48" t="s">
        <v>83</v>
      </c>
      <c r="M4" s="47" t="s">
        <v>18</v>
      </c>
      <c r="N4" s="48" t="s">
        <v>110</v>
      </c>
      <c r="O4" s="47" t="s">
        <v>18</v>
      </c>
      <c r="P4" s="48" t="s">
        <v>107</v>
      </c>
      <c r="Q4" s="47" t="s">
        <v>18</v>
      </c>
      <c r="R4" s="49" t="s">
        <v>212</v>
      </c>
    </row>
    <row r="5" spans="1:18" s="13" customFormat="1" ht="32.25" customHeight="1">
      <c r="A5" s="45" t="s">
        <v>14</v>
      </c>
      <c r="B5" s="46" t="s">
        <v>31</v>
      </c>
      <c r="C5" s="47" t="s">
        <v>32</v>
      </c>
      <c r="D5" s="48" t="s">
        <v>33</v>
      </c>
      <c r="E5" s="48" t="s">
        <v>34</v>
      </c>
      <c r="F5" s="48" t="s">
        <v>24</v>
      </c>
      <c r="G5" s="48" t="s">
        <v>156</v>
      </c>
      <c r="H5" s="48" t="s">
        <v>35</v>
      </c>
      <c r="I5" s="48" t="s">
        <v>14</v>
      </c>
      <c r="J5" s="48">
        <v>2345</v>
      </c>
      <c r="K5" s="47"/>
      <c r="L5" s="48" t="s">
        <v>84</v>
      </c>
      <c r="M5" s="47"/>
      <c r="N5" s="48" t="s">
        <v>109</v>
      </c>
      <c r="O5" s="47"/>
      <c r="P5" s="48" t="s">
        <v>108</v>
      </c>
      <c r="Q5" s="47"/>
      <c r="R5" s="49" t="s">
        <v>36</v>
      </c>
    </row>
    <row r="6" spans="1:18" s="13" customFormat="1" ht="32.25" customHeight="1">
      <c r="A6" s="45" t="s">
        <v>14</v>
      </c>
      <c r="B6" s="46" t="s">
        <v>46</v>
      </c>
      <c r="C6" s="47" t="s">
        <v>47</v>
      </c>
      <c r="D6" s="48" t="s">
        <v>48</v>
      </c>
      <c r="E6" s="48" t="s">
        <v>49</v>
      </c>
      <c r="F6" s="48" t="s">
        <v>24</v>
      </c>
      <c r="G6" s="48" t="s">
        <v>50</v>
      </c>
      <c r="H6" s="48" t="s">
        <v>51</v>
      </c>
      <c r="I6" s="48" t="s">
        <v>42</v>
      </c>
      <c r="J6" s="48">
        <v>2471</v>
      </c>
      <c r="K6" s="47" t="s">
        <v>18</v>
      </c>
      <c r="L6" s="48" t="s">
        <v>86</v>
      </c>
      <c r="M6" s="47" t="s">
        <v>18</v>
      </c>
      <c r="N6" s="48" t="s">
        <v>102</v>
      </c>
      <c r="O6" s="47" t="s">
        <v>18</v>
      </c>
      <c r="P6" s="48" t="s">
        <v>105</v>
      </c>
      <c r="Q6" s="47" t="s">
        <v>18</v>
      </c>
      <c r="R6" s="49" t="s">
        <v>179</v>
      </c>
    </row>
    <row r="7" spans="1:18" s="13" customFormat="1" ht="32.25" customHeight="1">
      <c r="A7" s="45" t="s">
        <v>13</v>
      </c>
      <c r="B7" s="46" t="s">
        <v>52</v>
      </c>
      <c r="C7" s="47" t="s">
        <v>53</v>
      </c>
      <c r="D7" s="48" t="s">
        <v>54</v>
      </c>
      <c r="E7" s="48"/>
      <c r="F7" s="48" t="s">
        <v>17</v>
      </c>
      <c r="G7" s="48" t="s">
        <v>55</v>
      </c>
      <c r="H7" s="48" t="s">
        <v>56</v>
      </c>
      <c r="I7" s="48" t="s">
        <v>13</v>
      </c>
      <c r="J7" s="48">
        <v>4342</v>
      </c>
      <c r="K7" s="47" t="s">
        <v>18</v>
      </c>
      <c r="L7" s="48" t="s">
        <v>87</v>
      </c>
      <c r="M7" s="47" t="s">
        <v>18</v>
      </c>
      <c r="N7" s="48" t="s">
        <v>100</v>
      </c>
      <c r="O7" s="47" t="s">
        <v>18</v>
      </c>
      <c r="P7" s="48" t="s">
        <v>101</v>
      </c>
      <c r="Q7" s="47" t="s">
        <v>18</v>
      </c>
      <c r="R7" s="49" t="s">
        <v>111</v>
      </c>
    </row>
    <row r="8" spans="1:18" s="13" customFormat="1" ht="32.25" customHeight="1">
      <c r="A8" s="45" t="s">
        <v>230</v>
      </c>
      <c r="B8" s="46" t="s">
        <v>58</v>
      </c>
      <c r="C8" s="47" t="s">
        <v>59</v>
      </c>
      <c r="D8" s="48" t="s">
        <v>60</v>
      </c>
      <c r="E8" s="48" t="s">
        <v>61</v>
      </c>
      <c r="F8" s="48" t="s">
        <v>24</v>
      </c>
      <c r="G8" s="48" t="s">
        <v>116</v>
      </c>
      <c r="H8" s="48" t="s">
        <v>62</v>
      </c>
      <c r="I8" s="48" t="s">
        <v>57</v>
      </c>
      <c r="J8" s="48">
        <v>4350</v>
      </c>
      <c r="K8" s="47" t="s">
        <v>18</v>
      </c>
      <c r="L8" s="48" t="s">
        <v>88</v>
      </c>
      <c r="M8" s="47" t="s">
        <v>18</v>
      </c>
      <c r="N8" s="48" t="s">
        <v>98</v>
      </c>
      <c r="O8" s="47" t="s">
        <v>18</v>
      </c>
      <c r="P8" s="48" t="s">
        <v>99</v>
      </c>
      <c r="Q8" s="47" t="s">
        <v>18</v>
      </c>
      <c r="R8" s="49" t="s">
        <v>63</v>
      </c>
    </row>
    <row r="9" spans="1:18" s="13" customFormat="1" ht="32.25" customHeight="1">
      <c r="A9" s="45" t="s">
        <v>232</v>
      </c>
      <c r="B9" s="46" t="s">
        <v>172</v>
      </c>
      <c r="C9" s="47" t="s">
        <v>173</v>
      </c>
      <c r="D9" s="48"/>
      <c r="E9" s="48"/>
      <c r="F9" s="48"/>
      <c r="G9" s="48" t="s">
        <v>174</v>
      </c>
      <c r="H9" s="48" t="s">
        <v>175</v>
      </c>
      <c r="I9" s="48" t="s">
        <v>15</v>
      </c>
      <c r="J9" s="48">
        <v>3689</v>
      </c>
      <c r="K9" s="47"/>
      <c r="L9" s="48" t="s">
        <v>176</v>
      </c>
      <c r="M9" s="47"/>
      <c r="N9" s="48" t="s">
        <v>143</v>
      </c>
      <c r="O9" s="47"/>
      <c r="P9" s="48" t="s">
        <v>177</v>
      </c>
      <c r="Q9" s="47"/>
      <c r="R9" s="49" t="s">
        <v>178</v>
      </c>
    </row>
    <row r="10" spans="1:18" s="13" customFormat="1" ht="32.25" customHeight="1">
      <c r="A10" s="45" t="s">
        <v>229</v>
      </c>
      <c r="B10" s="46" t="s">
        <v>64</v>
      </c>
      <c r="C10" s="47" t="s">
        <v>65</v>
      </c>
      <c r="D10" s="48" t="s">
        <v>66</v>
      </c>
      <c r="E10" s="48" t="s">
        <v>67</v>
      </c>
      <c r="F10" s="48" t="s">
        <v>24</v>
      </c>
      <c r="G10" s="48" t="s">
        <v>68</v>
      </c>
      <c r="H10" s="48" t="s">
        <v>69</v>
      </c>
      <c r="I10" s="48" t="s">
        <v>15</v>
      </c>
      <c r="J10" s="48">
        <v>3226</v>
      </c>
      <c r="K10" s="47" t="s">
        <v>18</v>
      </c>
      <c r="L10" s="48" t="s">
        <v>89</v>
      </c>
      <c r="M10" s="47" t="s">
        <v>18</v>
      </c>
      <c r="N10" s="48" t="s">
        <v>93</v>
      </c>
      <c r="O10" s="47" t="s">
        <v>18</v>
      </c>
      <c r="P10" s="48" t="s">
        <v>97</v>
      </c>
      <c r="Q10" s="47" t="s">
        <v>18</v>
      </c>
      <c r="R10" s="49" t="s">
        <v>167</v>
      </c>
    </row>
    <row r="11" spans="1:18" s="13" customFormat="1" ht="32.25" customHeight="1">
      <c r="A11" s="45" t="s">
        <v>234</v>
      </c>
      <c r="B11" s="46" t="s">
        <v>70</v>
      </c>
      <c r="C11" s="47" t="s">
        <v>71</v>
      </c>
      <c r="D11" s="48" t="s">
        <v>72</v>
      </c>
      <c r="E11" s="48"/>
      <c r="F11" s="48" t="s">
        <v>17</v>
      </c>
      <c r="G11" s="48" t="s">
        <v>73</v>
      </c>
      <c r="H11" s="48" t="s">
        <v>74</v>
      </c>
      <c r="I11" s="48" t="s">
        <v>15</v>
      </c>
      <c r="J11" s="48">
        <v>3888</v>
      </c>
      <c r="K11" s="47" t="s">
        <v>18</v>
      </c>
      <c r="L11" s="48" t="s">
        <v>90</v>
      </c>
      <c r="M11" s="47" t="s">
        <v>18</v>
      </c>
      <c r="N11" s="48" t="s">
        <v>143</v>
      </c>
      <c r="O11" s="47" t="s">
        <v>19</v>
      </c>
      <c r="P11" s="48" t="s">
        <v>95</v>
      </c>
      <c r="Q11" s="47" t="s">
        <v>18</v>
      </c>
      <c r="R11" s="49" t="s">
        <v>75</v>
      </c>
    </row>
    <row r="12" spans="1:18" s="13" customFormat="1" ht="32.25" customHeight="1">
      <c r="A12" s="45" t="s">
        <v>16</v>
      </c>
      <c r="B12" s="46" t="s">
        <v>76</v>
      </c>
      <c r="C12" s="47" t="s">
        <v>77</v>
      </c>
      <c r="D12" s="48" t="s">
        <v>78</v>
      </c>
      <c r="E12" s="48"/>
      <c r="F12" s="48" t="s">
        <v>17</v>
      </c>
      <c r="G12" s="48" t="s">
        <v>79</v>
      </c>
      <c r="H12" s="48" t="s">
        <v>80</v>
      </c>
      <c r="I12" s="48" t="s">
        <v>16</v>
      </c>
      <c r="J12" s="48">
        <v>6225</v>
      </c>
      <c r="K12" s="47" t="s">
        <v>18</v>
      </c>
      <c r="L12" s="48" t="s">
        <v>91</v>
      </c>
      <c r="M12" s="47" t="s">
        <v>18</v>
      </c>
      <c r="N12" s="48" t="s">
        <v>92</v>
      </c>
      <c r="O12" s="47" t="s">
        <v>18</v>
      </c>
      <c r="P12" s="48" t="s">
        <v>94</v>
      </c>
      <c r="Q12" s="47" t="s">
        <v>18</v>
      </c>
      <c r="R12" s="49" t="s">
        <v>226</v>
      </c>
    </row>
    <row r="13" spans="1:18" s="13" customFormat="1" ht="32.25" customHeight="1">
      <c r="A13" s="45" t="s">
        <v>14</v>
      </c>
      <c r="B13" s="46" t="s">
        <v>20</v>
      </c>
      <c r="C13" s="47" t="s">
        <v>21</v>
      </c>
      <c r="D13" s="48" t="s">
        <v>22</v>
      </c>
      <c r="E13" s="48" t="s">
        <v>23</v>
      </c>
      <c r="F13" s="48" t="s">
        <v>24</v>
      </c>
      <c r="G13" s="48" t="s">
        <v>157</v>
      </c>
      <c r="H13" s="48" t="s">
        <v>158</v>
      </c>
      <c r="I13" s="48" t="s">
        <v>14</v>
      </c>
      <c r="J13" s="48">
        <v>2820</v>
      </c>
      <c r="K13" s="47" t="s">
        <v>18</v>
      </c>
      <c r="L13" s="48" t="s">
        <v>237</v>
      </c>
      <c r="M13" s="47" t="s">
        <v>18</v>
      </c>
      <c r="N13" s="48" t="s">
        <v>236</v>
      </c>
      <c r="O13" s="47" t="s">
        <v>18</v>
      </c>
      <c r="P13" s="48" t="s">
        <v>106</v>
      </c>
      <c r="Q13" s="47" t="s">
        <v>18</v>
      </c>
      <c r="R13" s="49" t="s">
        <v>25</v>
      </c>
    </row>
    <row r="14" spans="1:18" s="13" customFormat="1" ht="32.25" customHeight="1">
      <c r="A14" s="45" t="s">
        <v>14</v>
      </c>
      <c r="B14" s="46" t="s">
        <v>37</v>
      </c>
      <c r="C14" s="47" t="s">
        <v>38</v>
      </c>
      <c r="D14" s="48" t="s">
        <v>39</v>
      </c>
      <c r="E14" s="48"/>
      <c r="F14" s="48" t="s">
        <v>17</v>
      </c>
      <c r="G14" s="48" t="s">
        <v>40</v>
      </c>
      <c r="H14" s="48" t="s">
        <v>41</v>
      </c>
      <c r="I14" s="48" t="s">
        <v>14</v>
      </c>
      <c r="J14" s="48">
        <v>2758</v>
      </c>
      <c r="K14" s="47" t="s">
        <v>18</v>
      </c>
      <c r="L14" s="48" t="s">
        <v>85</v>
      </c>
      <c r="M14" s="47" t="s">
        <v>18</v>
      </c>
      <c r="N14" s="48" t="s">
        <v>85</v>
      </c>
      <c r="O14" s="47" t="s">
        <v>18</v>
      </c>
      <c r="P14" s="48" t="s">
        <v>104</v>
      </c>
      <c r="Q14" s="47" t="s">
        <v>18</v>
      </c>
      <c r="R14" s="49" t="s">
        <v>115</v>
      </c>
    </row>
    <row r="15" spans="1:18" s="13" customFormat="1" ht="32.25" customHeight="1">
      <c r="A15" s="45" t="s">
        <v>14</v>
      </c>
      <c r="B15" s="46" t="s">
        <v>43</v>
      </c>
      <c r="C15" s="47" t="s">
        <v>44</v>
      </c>
      <c r="D15" s="48" t="s">
        <v>45</v>
      </c>
      <c r="E15" s="48"/>
      <c r="F15" s="48" t="s">
        <v>17</v>
      </c>
      <c r="G15" s="48" t="s">
        <v>209</v>
      </c>
      <c r="H15" s="48" t="s">
        <v>208</v>
      </c>
      <c r="I15" s="48" t="s">
        <v>42</v>
      </c>
      <c r="J15" s="48">
        <v>2800</v>
      </c>
      <c r="K15" s="47" t="s">
        <v>18</v>
      </c>
      <c r="L15" s="48" t="s">
        <v>118</v>
      </c>
      <c r="M15" s="47" t="s">
        <v>18</v>
      </c>
      <c r="N15" s="48" t="s">
        <v>103</v>
      </c>
      <c r="O15" s="47" t="s">
        <v>18</v>
      </c>
      <c r="P15" s="48" t="s">
        <v>222</v>
      </c>
      <c r="Q15" s="47" t="s">
        <v>18</v>
      </c>
      <c r="R15" s="44" t="s">
        <v>243</v>
      </c>
    </row>
    <row r="16" spans="1:18" s="13" customFormat="1" ht="32.25" customHeight="1">
      <c r="A16" s="45" t="s">
        <v>231</v>
      </c>
      <c r="B16" s="46" t="s">
        <v>185</v>
      </c>
      <c r="C16" s="47" t="s">
        <v>181</v>
      </c>
      <c r="D16" s="48"/>
      <c r="E16" s="48"/>
      <c r="F16" s="48"/>
      <c r="G16" s="48" t="s">
        <v>182</v>
      </c>
      <c r="H16" s="48" t="s">
        <v>183</v>
      </c>
      <c r="I16" s="48" t="s">
        <v>14</v>
      </c>
      <c r="J16" s="48">
        <v>2871</v>
      </c>
      <c r="K16" s="47"/>
      <c r="L16" s="48" t="s">
        <v>184</v>
      </c>
      <c r="M16" s="47"/>
      <c r="N16" s="48" t="s">
        <v>143</v>
      </c>
      <c r="O16" s="47"/>
      <c r="P16" s="48" t="s">
        <v>200</v>
      </c>
      <c r="Q16" s="47"/>
      <c r="R16" s="49" t="s">
        <v>211</v>
      </c>
    </row>
    <row r="17" spans="1:18" s="13" customFormat="1" ht="32.25" customHeight="1">
      <c r="A17" s="45" t="s">
        <v>190</v>
      </c>
      <c r="B17" s="46" t="s">
        <v>159</v>
      </c>
      <c r="C17" s="47" t="s">
        <v>160</v>
      </c>
      <c r="D17" s="48"/>
      <c r="E17" s="48"/>
      <c r="F17" s="48"/>
      <c r="G17" s="48" t="s">
        <v>161</v>
      </c>
      <c r="H17" s="48" t="s">
        <v>162</v>
      </c>
      <c r="I17" s="48" t="s">
        <v>163</v>
      </c>
      <c r="J17" s="48">
        <v>5502</v>
      </c>
      <c r="K17" s="47"/>
      <c r="L17" s="48" t="s">
        <v>165</v>
      </c>
      <c r="M17" s="47"/>
      <c r="N17" s="48" t="s">
        <v>164</v>
      </c>
      <c r="O17" s="47"/>
      <c r="P17" s="48" t="s">
        <v>165</v>
      </c>
      <c r="Q17" s="47"/>
      <c r="R17" s="49" t="s">
        <v>180</v>
      </c>
    </row>
    <row r="18" spans="1:18" s="13" customFormat="1" ht="32.25" customHeight="1">
      <c r="A18" s="45" t="s">
        <v>247</v>
      </c>
      <c r="B18" s="46" t="s">
        <v>221</v>
      </c>
      <c r="C18" s="47" t="s">
        <v>189</v>
      </c>
      <c r="D18" s="48"/>
      <c r="E18" s="48"/>
      <c r="F18" s="48"/>
      <c r="G18" s="48" t="s">
        <v>246</v>
      </c>
      <c r="H18" s="48" t="s">
        <v>191</v>
      </c>
      <c r="I18" s="48" t="s">
        <v>15</v>
      </c>
      <c r="J18" s="48">
        <v>3277</v>
      </c>
      <c r="K18" s="47"/>
      <c r="L18" s="48" t="s">
        <v>192</v>
      </c>
      <c r="M18" s="47"/>
      <c r="N18" s="48" t="s">
        <v>143</v>
      </c>
      <c r="O18" s="47"/>
      <c r="P18" s="48" t="s">
        <v>193</v>
      </c>
      <c r="Q18" s="47"/>
      <c r="R18" s="49" t="s">
        <v>194</v>
      </c>
    </row>
    <row r="19" spans="1:18" s="13" customFormat="1" ht="32.25" customHeight="1">
      <c r="A19" s="45" t="s">
        <v>216</v>
      </c>
      <c r="B19" s="46" t="s">
        <v>213</v>
      </c>
      <c r="C19" s="47" t="s">
        <v>214</v>
      </c>
      <c r="D19" s="48"/>
      <c r="E19" s="48"/>
      <c r="F19" s="48"/>
      <c r="G19" s="48" t="s">
        <v>223</v>
      </c>
      <c r="H19" s="48" t="s">
        <v>224</v>
      </c>
      <c r="I19" s="48" t="s">
        <v>15</v>
      </c>
      <c r="J19" s="48">
        <v>3337</v>
      </c>
      <c r="K19" s="47"/>
      <c r="L19" s="48" t="s">
        <v>233</v>
      </c>
      <c r="M19" s="47"/>
      <c r="N19" s="48" t="s">
        <v>143</v>
      </c>
      <c r="O19" s="47"/>
      <c r="P19" s="48" t="s">
        <v>233</v>
      </c>
      <c r="Q19" s="47"/>
      <c r="R19" s="49" t="s">
        <v>215</v>
      </c>
    </row>
    <row r="20" spans="1:20" s="13" customFormat="1" ht="22.5" customHeight="1">
      <c r="A20" s="33" t="s">
        <v>168</v>
      </c>
      <c r="B20" s="17"/>
      <c r="C20" s="17"/>
      <c r="D20" s="17"/>
      <c r="E20" s="17"/>
      <c r="F20" s="17"/>
      <c r="G20" s="15"/>
      <c r="H20" s="17"/>
      <c r="I20" s="17"/>
      <c r="J20" s="17"/>
      <c r="K20" s="16"/>
      <c r="L20" s="17"/>
      <c r="M20" s="16"/>
      <c r="N20" s="17"/>
      <c r="O20" s="16"/>
      <c r="P20" s="17"/>
      <c r="Q20" s="16"/>
      <c r="R20" s="11"/>
      <c r="T20" s="15"/>
    </row>
    <row r="21" spans="1:18" s="13" customFormat="1" ht="32.25" customHeight="1">
      <c r="A21" s="45" t="s">
        <v>144</v>
      </c>
      <c r="B21" s="46" t="s">
        <v>217</v>
      </c>
      <c r="C21" s="47" t="s">
        <v>218</v>
      </c>
      <c r="D21" s="48" t="s">
        <v>131</v>
      </c>
      <c r="E21" s="48" t="s">
        <v>131</v>
      </c>
      <c r="F21" s="48" t="s">
        <v>131</v>
      </c>
      <c r="G21" s="48" t="s">
        <v>204</v>
      </c>
      <c r="H21" s="48" t="s">
        <v>205</v>
      </c>
      <c r="I21" s="48" t="s">
        <v>13</v>
      </c>
      <c r="J21" s="48">
        <v>4173</v>
      </c>
      <c r="K21" s="47"/>
      <c r="L21" s="48" t="s">
        <v>143</v>
      </c>
      <c r="M21" s="47" t="s">
        <v>143</v>
      </c>
      <c r="N21" s="48" t="s">
        <v>143</v>
      </c>
      <c r="O21" s="47"/>
      <c r="P21" s="48" t="s">
        <v>219</v>
      </c>
      <c r="Q21" s="47"/>
      <c r="R21" s="49" t="s">
        <v>225</v>
      </c>
    </row>
    <row r="22" spans="1:18" s="13" customFormat="1" ht="32.25" customHeight="1">
      <c r="A22" s="45" t="s">
        <v>144</v>
      </c>
      <c r="B22" s="46" t="s">
        <v>132</v>
      </c>
      <c r="C22" s="47" t="s">
        <v>133</v>
      </c>
      <c r="D22" s="48"/>
      <c r="E22" s="48"/>
      <c r="F22" s="48"/>
      <c r="G22" s="48" t="s">
        <v>204</v>
      </c>
      <c r="H22" s="48" t="s">
        <v>205</v>
      </c>
      <c r="I22" s="48" t="s">
        <v>13</v>
      </c>
      <c r="J22" s="48">
        <v>4173</v>
      </c>
      <c r="K22" s="47"/>
      <c r="L22" s="48" t="s">
        <v>143</v>
      </c>
      <c r="M22" s="47"/>
      <c r="N22" s="48" t="s">
        <v>143</v>
      </c>
      <c r="O22" s="47"/>
      <c r="P22" s="48" t="s">
        <v>119</v>
      </c>
      <c r="Q22" s="47"/>
      <c r="R22" s="49" t="s">
        <v>120</v>
      </c>
    </row>
    <row r="23" spans="1:18" s="13" customFormat="1" ht="32.25" customHeight="1">
      <c r="A23" s="45" t="s">
        <v>145</v>
      </c>
      <c r="B23" s="46" t="s">
        <v>134</v>
      </c>
      <c r="C23" s="47" t="s">
        <v>135</v>
      </c>
      <c r="D23" s="48"/>
      <c r="E23" s="48"/>
      <c r="F23" s="48"/>
      <c r="G23" s="48" t="s">
        <v>204</v>
      </c>
      <c r="H23" s="48" t="s">
        <v>205</v>
      </c>
      <c r="I23" s="48" t="s">
        <v>13</v>
      </c>
      <c r="J23" s="48">
        <v>4173</v>
      </c>
      <c r="K23" s="47"/>
      <c r="L23" s="48" t="s">
        <v>143</v>
      </c>
      <c r="M23" s="47"/>
      <c r="N23" s="48" t="s">
        <v>143</v>
      </c>
      <c r="O23" s="47"/>
      <c r="P23" s="48" t="s">
        <v>121</v>
      </c>
      <c r="Q23" s="47"/>
      <c r="R23" s="49" t="s">
        <v>122</v>
      </c>
    </row>
    <row r="24" spans="1:18" s="13" customFormat="1" ht="32.25" customHeight="1">
      <c r="A24" s="45" t="s">
        <v>146</v>
      </c>
      <c r="B24" s="46" t="s">
        <v>136</v>
      </c>
      <c r="C24" s="47" t="s">
        <v>137</v>
      </c>
      <c r="D24" s="48"/>
      <c r="E24" s="48"/>
      <c r="F24" s="48"/>
      <c r="G24" s="48" t="s">
        <v>204</v>
      </c>
      <c r="H24" s="48" t="s">
        <v>205</v>
      </c>
      <c r="I24" s="48" t="s">
        <v>13</v>
      </c>
      <c r="J24" s="48">
        <v>4173</v>
      </c>
      <c r="K24" s="47"/>
      <c r="L24" s="48" t="s">
        <v>143</v>
      </c>
      <c r="M24" s="47"/>
      <c r="N24" s="48" t="s">
        <v>143</v>
      </c>
      <c r="O24" s="47"/>
      <c r="P24" s="48" t="s">
        <v>123</v>
      </c>
      <c r="Q24" s="47"/>
      <c r="R24" s="49" t="s">
        <v>124</v>
      </c>
    </row>
    <row r="25" spans="1:18" s="13" customFormat="1" ht="32.25" customHeight="1">
      <c r="A25" s="45" t="s">
        <v>147</v>
      </c>
      <c r="B25" s="46" t="s">
        <v>138</v>
      </c>
      <c r="C25" s="47" t="s">
        <v>139</v>
      </c>
      <c r="D25" s="48"/>
      <c r="E25" s="48"/>
      <c r="F25" s="48"/>
      <c r="G25" s="48" t="s">
        <v>204</v>
      </c>
      <c r="H25" s="48" t="s">
        <v>205</v>
      </c>
      <c r="I25" s="48" t="s">
        <v>13</v>
      </c>
      <c r="J25" s="48">
        <v>4173</v>
      </c>
      <c r="K25" s="47"/>
      <c r="L25" s="48" t="s">
        <v>143</v>
      </c>
      <c r="M25" s="47"/>
      <c r="N25" s="48" t="s">
        <v>143</v>
      </c>
      <c r="O25" s="47"/>
      <c r="P25" s="48" t="s">
        <v>125</v>
      </c>
      <c r="Q25" s="47"/>
      <c r="R25" s="49" t="s">
        <v>126</v>
      </c>
    </row>
    <row r="26" spans="1:18" s="13" customFormat="1" ht="32.25" customHeight="1">
      <c r="A26" s="45" t="s">
        <v>148</v>
      </c>
      <c r="B26" s="46" t="s">
        <v>140</v>
      </c>
      <c r="C26" s="47" t="s">
        <v>141</v>
      </c>
      <c r="D26" s="48"/>
      <c r="E26" s="48"/>
      <c r="F26" s="48"/>
      <c r="G26" s="48" t="s">
        <v>204</v>
      </c>
      <c r="H26" s="48" t="s">
        <v>205</v>
      </c>
      <c r="I26" s="48" t="s">
        <v>13</v>
      </c>
      <c r="J26" s="48">
        <v>4173</v>
      </c>
      <c r="K26" s="47"/>
      <c r="L26" s="48" t="s">
        <v>143</v>
      </c>
      <c r="M26" s="47"/>
      <c r="N26" s="48" t="s">
        <v>143</v>
      </c>
      <c r="O26" s="47"/>
      <c r="P26" s="48" t="s">
        <v>127</v>
      </c>
      <c r="Q26" s="47"/>
      <c r="R26" s="49" t="s">
        <v>128</v>
      </c>
    </row>
    <row r="27" spans="1:18" s="13" customFormat="1" ht="32.25" customHeight="1">
      <c r="A27" s="45" t="s">
        <v>206</v>
      </c>
      <c r="B27" s="46" t="s">
        <v>81</v>
      </c>
      <c r="C27" s="47" t="s">
        <v>82</v>
      </c>
      <c r="D27" s="48"/>
      <c r="E27" s="48"/>
      <c r="F27" s="48"/>
      <c r="G27" s="48" t="s">
        <v>204</v>
      </c>
      <c r="H27" s="48" t="s">
        <v>205</v>
      </c>
      <c r="I27" s="48" t="s">
        <v>13</v>
      </c>
      <c r="J27" s="48">
        <v>4173</v>
      </c>
      <c r="K27" s="47"/>
      <c r="L27" s="48" t="s">
        <v>143</v>
      </c>
      <c r="M27" s="47"/>
      <c r="N27" s="48" t="s">
        <v>143</v>
      </c>
      <c r="O27" s="47"/>
      <c r="P27" s="48" t="s">
        <v>96</v>
      </c>
      <c r="Q27" s="47"/>
      <c r="R27" s="49" t="s">
        <v>207</v>
      </c>
    </row>
    <row r="28" spans="1:18" s="13" customFormat="1" ht="32.25" customHeight="1">
      <c r="A28" s="45" t="s">
        <v>149</v>
      </c>
      <c r="B28" s="46" t="s">
        <v>46</v>
      </c>
      <c r="C28" s="47" t="s">
        <v>142</v>
      </c>
      <c r="D28" s="48"/>
      <c r="E28" s="48"/>
      <c r="F28" s="48"/>
      <c r="G28" s="48" t="s">
        <v>204</v>
      </c>
      <c r="H28" s="48" t="s">
        <v>205</v>
      </c>
      <c r="I28" s="48" t="s">
        <v>13</v>
      </c>
      <c r="J28" s="48">
        <v>4173</v>
      </c>
      <c r="K28" s="47"/>
      <c r="L28" s="48" t="s">
        <v>143</v>
      </c>
      <c r="M28" s="47"/>
      <c r="N28" s="48" t="s">
        <v>143</v>
      </c>
      <c r="O28" s="47"/>
      <c r="P28" s="48" t="s">
        <v>129</v>
      </c>
      <c r="Q28" s="47"/>
      <c r="R28" s="49" t="s">
        <v>130</v>
      </c>
    </row>
    <row r="29" spans="1:18" s="13" customFormat="1" ht="32.25" customHeight="1">
      <c r="A29" s="45" t="s">
        <v>149</v>
      </c>
      <c r="B29" s="46" t="s">
        <v>170</v>
      </c>
      <c r="C29" s="47" t="s">
        <v>169</v>
      </c>
      <c r="D29" s="48"/>
      <c r="E29" s="48"/>
      <c r="F29" s="48"/>
      <c r="G29" s="48" t="s">
        <v>202</v>
      </c>
      <c r="H29" s="48" t="s">
        <v>244</v>
      </c>
      <c r="I29" s="48" t="s">
        <v>163</v>
      </c>
      <c r="J29" s="48">
        <v>5114</v>
      </c>
      <c r="K29" s="47"/>
      <c r="L29" s="48" t="s">
        <v>143</v>
      </c>
      <c r="M29" s="47"/>
      <c r="N29" s="48" t="s">
        <v>143</v>
      </c>
      <c r="O29" s="47"/>
      <c r="P29" s="48" t="s">
        <v>171</v>
      </c>
      <c r="Q29" s="47"/>
      <c r="R29" s="49" t="s">
        <v>201</v>
      </c>
    </row>
    <row r="30" spans="1:20" s="13" customFormat="1" ht="22.5" customHeight="1">
      <c r="A30" s="33" t="s">
        <v>155</v>
      </c>
      <c r="B30" s="17"/>
      <c r="C30" s="17"/>
      <c r="D30" s="17"/>
      <c r="E30" s="17"/>
      <c r="F30" s="17"/>
      <c r="G30" s="15"/>
      <c r="H30" s="17"/>
      <c r="I30" s="17"/>
      <c r="J30" s="17"/>
      <c r="K30" s="16"/>
      <c r="L30" s="17"/>
      <c r="M30" s="16"/>
      <c r="N30" s="17"/>
      <c r="O30" s="16"/>
      <c r="P30" s="17"/>
      <c r="Q30" s="16"/>
      <c r="R30" s="11"/>
      <c r="T30" s="15"/>
    </row>
    <row r="31" spans="1:18" s="13" customFormat="1" ht="32.25" customHeight="1">
      <c r="A31" s="45" t="s">
        <v>188</v>
      </c>
      <c r="B31" s="46" t="s">
        <v>153</v>
      </c>
      <c r="C31" s="47" t="s">
        <v>154</v>
      </c>
      <c r="D31" s="48"/>
      <c r="E31" s="48"/>
      <c r="F31" s="48"/>
      <c r="G31" s="48" t="s">
        <v>186</v>
      </c>
      <c r="H31" s="48" t="s">
        <v>150</v>
      </c>
      <c r="I31" s="48" t="s">
        <v>14</v>
      </c>
      <c r="J31" s="48">
        <v>2257</v>
      </c>
      <c r="K31" s="47"/>
      <c r="L31" s="48" t="s">
        <v>197</v>
      </c>
      <c r="M31" s="47"/>
      <c r="N31" s="48" t="s">
        <v>199</v>
      </c>
      <c r="O31" s="47"/>
      <c r="P31" s="48" t="s">
        <v>195</v>
      </c>
      <c r="Q31" s="47"/>
      <c r="R31" s="49" t="s">
        <v>210</v>
      </c>
    </row>
    <row r="32" spans="1:18" s="13" customFormat="1" ht="32.25" customHeight="1">
      <c r="A32" s="45" t="s">
        <v>245</v>
      </c>
      <c r="B32" s="46" t="s">
        <v>151</v>
      </c>
      <c r="C32" s="47" t="s">
        <v>152</v>
      </c>
      <c r="D32" s="48"/>
      <c r="E32" s="48"/>
      <c r="F32" s="48"/>
      <c r="G32" s="48" t="s">
        <v>186</v>
      </c>
      <c r="H32" s="48" t="s">
        <v>150</v>
      </c>
      <c r="I32" s="48" t="s">
        <v>14</v>
      </c>
      <c r="J32" s="48">
        <v>2257</v>
      </c>
      <c r="K32" s="47"/>
      <c r="L32" s="48" t="s">
        <v>198</v>
      </c>
      <c r="M32" s="47"/>
      <c r="N32" s="48" t="s">
        <v>199</v>
      </c>
      <c r="O32" s="47"/>
      <c r="P32" s="48" t="s">
        <v>196</v>
      </c>
      <c r="Q32" s="47"/>
      <c r="R32" s="49" t="s">
        <v>187</v>
      </c>
    </row>
    <row r="33" spans="1:18" s="13" customFormat="1" ht="32.25" customHeight="1">
      <c r="A33" s="45" t="s">
        <v>203</v>
      </c>
      <c r="B33" s="46" t="s">
        <v>239</v>
      </c>
      <c r="C33" s="47" t="s">
        <v>240</v>
      </c>
      <c r="D33" s="48"/>
      <c r="E33" s="48"/>
      <c r="F33" s="48"/>
      <c r="G33" s="48" t="s">
        <v>248</v>
      </c>
      <c r="H33" s="48" t="s">
        <v>150</v>
      </c>
      <c r="I33" s="48" t="s">
        <v>14</v>
      </c>
      <c r="J33" s="48">
        <v>2257</v>
      </c>
      <c r="K33" s="47"/>
      <c r="L33" s="48" t="s">
        <v>235</v>
      </c>
      <c r="M33" s="47"/>
      <c r="N33" s="48" t="s">
        <v>199</v>
      </c>
      <c r="O33" s="47"/>
      <c r="P33" s="48" t="s">
        <v>241</v>
      </c>
      <c r="Q33" s="47"/>
      <c r="R33" s="49" t="s">
        <v>242</v>
      </c>
    </row>
    <row r="34" spans="1:18" s="13" customFormat="1" ht="32.25" customHeight="1">
      <c r="A34" s="45" t="str">
        <f>'[1]All participants'!A36</f>
        <v>Nth Coast, Western NSW, VIC</v>
      </c>
      <c r="B34" s="46" t="str">
        <f>'[1]All participants'!B36</f>
        <v>John </v>
      </c>
      <c r="C34" s="47" t="str">
        <f>'[1]All participants'!C36</f>
        <v>Russell</v>
      </c>
      <c r="D34" s="48">
        <f>'[1]All participants'!D36</f>
        <v>0</v>
      </c>
      <c r="E34" s="48">
        <f>'[1]All participants'!E36</f>
        <v>0</v>
      </c>
      <c r="F34" s="48">
        <f>'[1]All participants'!F36</f>
        <v>0</v>
      </c>
      <c r="G34" s="48" t="str">
        <f>'[1]All participants'!G36</f>
        <v>Safe Food Australia (head office) 126 Booker Bay Rd</v>
      </c>
      <c r="H34" s="48" t="str">
        <f>'[1]All participants'!H36</f>
        <v>BOOKER BAY</v>
      </c>
      <c r="I34" s="48" t="str">
        <f>'[1]All participants'!I36</f>
        <v>NSW</v>
      </c>
      <c r="J34" s="48">
        <f>'[1]All participants'!J36</f>
        <v>2257</v>
      </c>
      <c r="K34" s="47">
        <f>'[1]All participants'!K36</f>
        <v>0</v>
      </c>
      <c r="L34" s="48" t="str">
        <f>'[1]All participants'!L36</f>
        <v>02 6662 8885</v>
      </c>
      <c r="M34" s="47">
        <f>'[1]All participants'!M36</f>
        <v>0</v>
      </c>
      <c r="N34" s="48" t="str">
        <f>'[1]All participants'!N36</f>
        <v>02 4342 7676</v>
      </c>
      <c r="O34" s="47">
        <f>'[1]All participants'!O36</f>
        <v>0</v>
      </c>
      <c r="P34" s="48" t="str">
        <f>'[1]All participants'!P36</f>
        <v>0427 212 905</v>
      </c>
      <c r="Q34" s="47">
        <f>'[1]All participants'!Q36</f>
        <v>0</v>
      </c>
      <c r="R34" s="49" t="str">
        <f>'[1]All participants'!R36</f>
        <v>russelljj@webshield.net.au</v>
      </c>
    </row>
    <row r="35" spans="1:18" s="13" customFormat="1" ht="32.25" customHeight="1">
      <c r="A35" s="45" t="s">
        <v>203</v>
      </c>
      <c r="B35" s="46" t="s">
        <v>112</v>
      </c>
      <c r="C35" s="47" t="s">
        <v>113</v>
      </c>
      <c r="D35" s="48"/>
      <c r="E35" s="48"/>
      <c r="F35" s="48"/>
      <c r="G35" s="48" t="s">
        <v>117</v>
      </c>
      <c r="H35" s="48" t="s">
        <v>150</v>
      </c>
      <c r="I35" s="48" t="s">
        <v>14</v>
      </c>
      <c r="J35" s="48">
        <v>2257</v>
      </c>
      <c r="K35" s="47"/>
      <c r="L35" s="48" t="s">
        <v>235</v>
      </c>
      <c r="M35" s="47"/>
      <c r="N35" s="48" t="s">
        <v>199</v>
      </c>
      <c r="O35" s="47"/>
      <c r="P35" s="48" t="s">
        <v>238</v>
      </c>
      <c r="Q35" s="47"/>
      <c r="R35" s="49" t="s">
        <v>114</v>
      </c>
    </row>
    <row r="36" spans="1:18" s="24" customFormat="1" ht="15" customHeight="1">
      <c r="A36" s="25" t="s">
        <v>166</v>
      </c>
      <c r="B36" s="20"/>
      <c r="C36" s="20"/>
      <c r="D36" s="20"/>
      <c r="E36" s="26"/>
      <c r="F36" s="26"/>
      <c r="G36" s="27"/>
      <c r="H36" s="27"/>
      <c r="I36" s="26"/>
      <c r="J36" s="26"/>
      <c r="K36" s="21"/>
      <c r="L36" s="26"/>
      <c r="M36" s="21"/>
      <c r="N36" s="26"/>
      <c r="O36" s="22"/>
      <c r="P36" s="23"/>
      <c r="Q36" s="22"/>
      <c r="R36" s="23"/>
    </row>
    <row r="37" spans="1:18" s="20" customFormat="1" ht="15" customHeight="1">
      <c r="A37" s="28" t="s">
        <v>220</v>
      </c>
      <c r="B37" s="29"/>
      <c r="C37" s="29"/>
      <c r="D37" s="29"/>
      <c r="E37" s="30"/>
      <c r="F37" s="30"/>
      <c r="G37" s="31"/>
      <c r="H37" s="31"/>
      <c r="I37" s="32"/>
      <c r="J37" s="32"/>
      <c r="K37" s="22"/>
      <c r="L37" s="32"/>
      <c r="M37" s="22"/>
      <c r="N37" s="32"/>
      <c r="O37" s="21"/>
      <c r="P37" s="27"/>
      <c r="Q37" s="21"/>
      <c r="R37" s="27"/>
    </row>
    <row r="38" spans="15:18" s="13" customFormat="1" ht="15" customHeight="1">
      <c r="O38" s="14"/>
      <c r="P38" s="18"/>
      <c r="Q38" s="14"/>
      <c r="R38" s="12"/>
    </row>
    <row r="45" ht="15" customHeight="1">
      <c r="G45" s="10"/>
    </row>
    <row r="65515" spans="10:28" ht="15" customHeight="1">
      <c r="J65515" s="8">
        <f>SUM(J4:J65514)</f>
        <v>106064</v>
      </c>
      <c r="AB65515" s="2" t="e">
        <f>SUM(#REF!)</f>
        <v>#REF!</v>
      </c>
    </row>
  </sheetData>
  <sheetProtection/>
  <hyperlinks>
    <hyperlink ref="R10" r:id="rId1" display="oaksford@westnet.com.au"/>
    <hyperlink ref="R4" r:id="rId2" display="pat.mayoh@bigpond.com"/>
    <hyperlink ref="R8" r:id="rId3" display="countrycotrain.audit@bigpond.com"/>
    <hyperlink ref="R12" r:id="rId4" display="colin.tonkin@bigpond.com"/>
    <hyperlink ref="R11" r:id="rId5" display="markgmunro@hotmail.com"/>
    <hyperlink ref="R5" r:id="rId6" display="sulcoras@optusnet.com.au"/>
    <hyperlink ref="R14" r:id="rId7" display="lmison@bigpond.com"/>
    <hyperlink ref="R6" r:id="rId8" display="rkelly@bordernet.com.au"/>
    <hyperlink ref="R17" r:id="rId9" display="himoloan@bigpond.com "/>
    <hyperlink ref="R16" r:id="rId10" display="annie.mooy@bigpond.com"/>
    <hyperlink ref="R31" r:id="rId11" display="jimhenry@live.com.au"/>
    <hyperlink ref="R32" r:id="rId12" display="timfs@bigpond.net.au"/>
    <hyperlink ref="R18" r:id="rId13" display="keithellerton@hotmail.com"/>
    <hyperlink ref="R7" r:id="rId14" display="glenholme@westnet.com.au"/>
    <hyperlink ref="R35" r:id="rId15" display="admin@safefoodaustralia.com.au"/>
    <hyperlink ref="R29" r:id="rId16" display="wayne.earl@ausmeat.com.au"/>
    <hyperlink ref="R22" r:id="rId17" display="derek.mayall@ausmeat.com.au"/>
    <hyperlink ref="R23" r:id="rId18" display="gary.schloss@ausmeat.com.au"/>
    <hyperlink ref="R24" r:id="rId19" display="duane.leadbetter@ausmeat.com.au"/>
    <hyperlink ref="R25" r:id="rId20" display="wayne.williamson@ausmeat.com.au"/>
    <hyperlink ref="R26" r:id="rId21" display="stephen.lynch@ausmeat.com.au"/>
    <hyperlink ref="R28" r:id="rId22" display="rob.brown@ausmeat.com.au"/>
    <hyperlink ref="R27" r:id="rId23" display="donald.hay@ausmeat.com.au"/>
    <hyperlink ref="R15" r:id="rId24" display="dibbslivestock@activ8.net.au"/>
    <hyperlink ref="R13" r:id="rId25" display="david.crean@tafensw.edu.au"/>
    <hyperlink ref="R21" r:id="rId26" display="bruce.gormley@ausmeat.com.au"/>
    <hyperlink ref="R19" r:id="rId27" display="mailto:signatureauditing@dodo.com.au"/>
    <hyperlink ref="R33" r:id="rId28" display="ewin.lewis@bigpond.com"/>
  </hyperlinks>
  <printOptions horizontalCentered="1"/>
  <pageMargins left="0" right="0.15748031496062992" top="0.2755905511811024" bottom="0.2755905511811024" header="0.1968503937007874" footer="0.1968503937007874"/>
  <pageSetup fitToHeight="1" fitToWidth="1" horizontalDpi="360" verticalDpi="360" orientation="landscape" paperSize="9" scale="44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</dc:creator>
  <cp:keywords/>
  <dc:description/>
  <cp:lastModifiedBy>Kelly Wall</cp:lastModifiedBy>
  <cp:lastPrinted>2012-07-16T23:31:18Z</cp:lastPrinted>
  <dcterms:created xsi:type="dcterms:W3CDTF">2007-10-23T06:00:46Z</dcterms:created>
  <dcterms:modified xsi:type="dcterms:W3CDTF">2014-01-13T21:54:40Z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0x010100CB3E0C491444E34F871B83E5DE0C1A51</vt:lpwstr>
  </property>
  <property fmtid="{D5CDD505-2E9C-101B-9397-08002B2CF9AE}" pid="3" name="Archive Date">
    <vt:lpwstr/>
  </property>
</Properties>
</file>